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CSM\Cong.Cntrs4Mission\Youth Gathering\2018 Gathering\Resources\"/>
    </mc:Choice>
  </mc:AlternateContent>
  <workbookProtection lockStructure="1"/>
  <bookViews>
    <workbookView xWindow="0" yWindow="0" windowWidth="25200" windowHeight="10860" tabRatio="500" activeTab="1"/>
  </bookViews>
  <sheets>
    <sheet name="Participants" sheetId="2" r:id="rId1"/>
    <sheet name="Expenses" sheetId="1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C18" i="1"/>
  <c r="C21" i="1"/>
  <c r="C22" i="1"/>
  <c r="B24" i="1"/>
  <c r="B7" i="1"/>
  <c r="B27" i="1"/>
  <c r="B55" i="1"/>
  <c r="B80" i="1"/>
  <c r="B81" i="1"/>
  <c r="B28" i="1"/>
</calcChain>
</file>

<file path=xl/comments1.xml><?xml version="1.0" encoding="utf-8"?>
<comments xmlns="http://schemas.openxmlformats.org/spreadsheetml/2006/main">
  <authors>
    <author>Christian Hicks</author>
  </authors>
  <commentList>
    <comment ref="A11" authorId="0" shapeId="0">
      <text>
        <r>
          <rPr>
            <sz val="9"/>
            <color indexed="81"/>
            <rFont val="Calibri"/>
            <family val="2"/>
          </rPr>
          <t xml:space="preserve">Number of days spent at the Gathering, including extra days for tAble, MYLE, or sightseeing
</t>
        </r>
      </text>
    </comment>
    <comment ref="A14" authorId="0" shapeId="0">
      <text>
        <r>
          <rPr>
            <sz val="9"/>
            <color indexed="81"/>
            <rFont val="Calibri"/>
            <family val="2"/>
          </rPr>
          <t xml:space="preserve">Roundtrip transportation to and from the Gathering
</t>
        </r>
      </text>
    </comment>
    <comment ref="A15" authorId="0" shapeId="0">
      <text>
        <r>
          <rPr>
            <sz val="9"/>
            <color indexed="81"/>
            <rFont val="Calibri"/>
            <family val="2"/>
          </rPr>
          <t xml:space="preserve">Transportation during the Gathering: taxi, shuttles, Uber, etc.
</t>
        </r>
      </text>
    </comment>
    <comment ref="A18" authorId="0" shapeId="0">
      <text>
        <r>
          <rPr>
            <sz val="9"/>
            <color indexed="81"/>
            <rFont val="Calibri"/>
            <family val="2"/>
          </rPr>
          <t xml:space="preserve">Nighly room rate
</t>
        </r>
      </text>
    </comment>
    <comment ref="A21" authorId="0" shapeId="0">
      <text>
        <r>
          <rPr>
            <sz val="9"/>
            <color indexed="81"/>
            <rFont val="Calibri"/>
            <family val="2"/>
          </rPr>
          <t xml:space="preserve">Daily allotment for food, outside of food that may be provided by hotel or  service site. Recommended amount is $30
</t>
        </r>
      </text>
    </comment>
    <comment ref="A22" authorId="0" shapeId="0">
      <text>
        <r>
          <rPr>
            <sz val="9"/>
            <color indexed="81"/>
            <rFont val="Calibri"/>
            <family val="2"/>
          </rPr>
          <t xml:space="preserve">Money for incidentals: souvenirs, excursions, emergency funds, etc.
Recommended amount is $10
</t>
        </r>
      </text>
    </comment>
    <comment ref="B31" authorId="0" shapeId="0">
      <text>
        <r>
          <rPr>
            <sz val="9"/>
            <color indexed="81"/>
            <rFont val="Calibri"/>
            <family val="2"/>
          </rPr>
          <t xml:space="preserve">Fundraiser, Thrivent funds,scholarships, or any activity that goes towards reducing the total Gathering cost
</t>
        </r>
      </text>
    </comment>
    <comment ref="B58" authorId="0" shapeId="0">
      <text>
        <r>
          <rPr>
            <sz val="9"/>
            <color indexed="81"/>
            <rFont val="Calibri"/>
            <family val="2"/>
          </rPr>
          <t xml:space="preserve">Any payments made towards Gathering expenses, including registration, hotel deposit, and transportation expenses
</t>
        </r>
      </text>
    </comment>
  </commentList>
</comments>
</file>

<file path=xl/sharedStrings.xml><?xml version="1.0" encoding="utf-8"?>
<sst xmlns="http://schemas.openxmlformats.org/spreadsheetml/2006/main" count="63" uniqueCount="39">
  <si>
    <t>First Name</t>
  </si>
  <si>
    <t>Last Name</t>
  </si>
  <si>
    <t>Cell Phone</t>
  </si>
  <si>
    <t>Parent's Names</t>
  </si>
  <si>
    <t>Phone Number</t>
  </si>
  <si>
    <t>Parent Email</t>
  </si>
  <si>
    <t>Misc Forms</t>
  </si>
  <si>
    <t>Number of Participants</t>
  </si>
  <si>
    <t>Total Registration Cost</t>
  </si>
  <si>
    <t xml:space="preserve"> </t>
  </si>
  <si>
    <t>Insert your information in the green fields</t>
  </si>
  <si>
    <t>REGISTRATION</t>
  </si>
  <si>
    <t>Food</t>
  </si>
  <si>
    <t>Spending Money</t>
  </si>
  <si>
    <t>Transportation</t>
  </si>
  <si>
    <t>Airfare/bus/etc.</t>
  </si>
  <si>
    <t>Ground Transportation</t>
  </si>
  <si>
    <t>Accommodations</t>
  </si>
  <si>
    <t>Total Expenses</t>
  </si>
  <si>
    <t>Hotel Room</t>
  </si>
  <si>
    <t>Total Gathering Cost</t>
  </si>
  <si>
    <t>Cost per Person</t>
  </si>
  <si>
    <t>Type</t>
  </si>
  <si>
    <t>Amount</t>
  </si>
  <si>
    <t>REMAINING BALANCE</t>
  </si>
  <si>
    <t>Daily Expenses</t>
  </si>
  <si>
    <t>Number of Days at Gathering</t>
  </si>
  <si>
    <t>Weekly</t>
  </si>
  <si>
    <t>REMAINING BALANCE PER PERSON</t>
  </si>
  <si>
    <r>
      <t>EXPENSES (</t>
    </r>
    <r>
      <rPr>
        <b/>
        <sz val="14"/>
        <color rgb="FFFF0000"/>
        <rFont val="Calibri"/>
        <scheme val="minor"/>
      </rPr>
      <t>cost per person</t>
    </r>
    <r>
      <rPr>
        <b/>
        <sz val="14"/>
        <color theme="1"/>
        <rFont val="Calibri"/>
        <scheme val="minor"/>
      </rPr>
      <t>)</t>
    </r>
  </si>
  <si>
    <t>Covenant (Y/N)</t>
  </si>
  <si>
    <t>Shirt Size (S,M,L,XL,XXL)</t>
  </si>
  <si>
    <t>Insurance Card        (Y/N)</t>
  </si>
  <si>
    <t>Medical Release (Y/N)</t>
  </si>
  <si>
    <t>Liability Release (Y/N)</t>
  </si>
  <si>
    <t>FUNDRAISERS</t>
  </si>
  <si>
    <t>Total Fundraisers</t>
  </si>
  <si>
    <t>Cost after Fundraisers</t>
  </si>
  <si>
    <t>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</si>
</sst>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9"/>
      <color indexed="81"/>
      <name val="Calibri"/>
      <family val="2"/>
    </font>
    <font>
      <i/>
      <sz val="12"/>
      <color rgb="FF0000FF"/>
      <name val="Calibri"/>
      <scheme val="minor"/>
    </font>
    <font>
      <b/>
      <sz val="14"/>
      <color rgb="FFFF6600"/>
      <name val="Calibri"/>
      <scheme val="minor"/>
    </font>
    <font>
      <b/>
      <sz val="14"/>
      <color rgb="FFFF0000"/>
      <name val="Calibri"/>
      <scheme val="minor"/>
    </font>
    <font>
      <b/>
      <sz val="2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applyFill="1"/>
    <xf numFmtId="164" fontId="0" fillId="0" borderId="0" xfId="0" applyNumberFormat="1"/>
    <xf numFmtId="0" fontId="4" fillId="0" borderId="0" xfId="0" applyFont="1"/>
    <xf numFmtId="0" fontId="0" fillId="0" borderId="1" xfId="0" applyBorder="1"/>
    <xf numFmtId="164" fontId="0" fillId="0" borderId="1" xfId="0" applyNumberFormat="1" applyFont="1" applyBorder="1"/>
    <xf numFmtId="164" fontId="0" fillId="0" borderId="1" xfId="0" applyNumberFormat="1" applyBorder="1"/>
    <xf numFmtId="0" fontId="6" fillId="0" borderId="0" xfId="0" applyFont="1"/>
    <xf numFmtId="0" fontId="0" fillId="0" borderId="0" xfId="0" applyProtection="1"/>
    <xf numFmtId="0" fontId="0" fillId="0" borderId="0" xfId="0" applyFont="1" applyProtection="1"/>
    <xf numFmtId="0" fontId="1" fillId="0" borderId="0" xfId="0" applyFont="1" applyAlignment="1" applyProtection="1">
      <alignment horizontal="center"/>
    </xf>
    <xf numFmtId="164" fontId="0" fillId="0" borderId="0" xfId="0" applyNumberFormat="1" applyProtection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7" fillId="0" borderId="0" xfId="0" applyNumberFormat="1" applyFont="1"/>
    <xf numFmtId="0" fontId="9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activeCell="H8" sqref="H8"/>
    </sheetView>
  </sheetViews>
  <sheetFormatPr defaultColWidth="11" defaultRowHeight="15.75" x14ac:dyDescent="0.25"/>
  <cols>
    <col min="4" max="4" width="14.125" bestFit="1" customWidth="1"/>
    <col min="5" max="5" width="13.5" bestFit="1" customWidth="1"/>
    <col min="6" max="6" width="11.5" bestFit="1" customWidth="1"/>
    <col min="7" max="7" width="11.5" customWidth="1"/>
  </cols>
  <sheetData>
    <row r="1" spans="1:12" s="3" customFormat="1" ht="47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34</v>
      </c>
      <c r="H1" s="4" t="s">
        <v>33</v>
      </c>
      <c r="I1" s="4" t="s">
        <v>32</v>
      </c>
      <c r="J1" s="4" t="s">
        <v>30</v>
      </c>
      <c r="K1" s="4" t="s">
        <v>31</v>
      </c>
      <c r="L1" s="3" t="s">
        <v>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A81" sqref="A81"/>
    </sheetView>
  </sheetViews>
  <sheetFormatPr defaultColWidth="11" defaultRowHeight="15.75" x14ac:dyDescent="0.25"/>
  <cols>
    <col min="1" max="1" width="49.875" bestFit="1" customWidth="1"/>
    <col min="2" max="2" width="11.875" bestFit="1" customWidth="1"/>
  </cols>
  <sheetData>
    <row r="1" spans="1:3" x14ac:dyDescent="0.25">
      <c r="A1" s="11" t="s">
        <v>10</v>
      </c>
    </row>
    <row r="4" spans="1:3" ht="18.75" x14ac:dyDescent="0.3">
      <c r="A4" s="7" t="s">
        <v>11</v>
      </c>
      <c r="B4" t="s">
        <v>9</v>
      </c>
    </row>
    <row r="5" spans="1:3" x14ac:dyDescent="0.25">
      <c r="A5" t="s">
        <v>7</v>
      </c>
      <c r="B5" s="18" t="s">
        <v>9</v>
      </c>
    </row>
    <row r="6" spans="1:3" s="5" customFormat="1" x14ac:dyDescent="0.25"/>
    <row r="7" spans="1:3" ht="26.25" x14ac:dyDescent="0.4">
      <c r="A7" s="24" t="s">
        <v>8</v>
      </c>
      <c r="B7" s="6" t="e">
        <f>350*B5</f>
        <v>#VALUE!</v>
      </c>
    </row>
    <row r="8" spans="1:3" s="5" customFormat="1" x14ac:dyDescent="0.25"/>
    <row r="9" spans="1:3" ht="18.75" x14ac:dyDescent="0.3">
      <c r="A9" s="7" t="s">
        <v>29</v>
      </c>
      <c r="B9" s="8"/>
      <c r="C9" s="12"/>
    </row>
    <row r="10" spans="1:3" ht="18.75" x14ac:dyDescent="0.3">
      <c r="A10" s="7"/>
      <c r="B10" s="8"/>
      <c r="C10" s="12"/>
    </row>
    <row r="11" spans="1:3" x14ac:dyDescent="0.25">
      <c r="A11" s="1" t="s">
        <v>26</v>
      </c>
      <c r="B11" s="16" t="s">
        <v>9</v>
      </c>
      <c r="C11" s="12"/>
    </row>
    <row r="12" spans="1:3" x14ac:dyDescent="0.25">
      <c r="B12" s="8"/>
      <c r="C12" s="12"/>
    </row>
    <row r="13" spans="1:3" x14ac:dyDescent="0.25">
      <c r="A13" s="1" t="s">
        <v>14</v>
      </c>
      <c r="B13" s="8"/>
      <c r="C13" s="12"/>
    </row>
    <row r="14" spans="1:3" x14ac:dyDescent="0.25">
      <c r="A14" t="s">
        <v>15</v>
      </c>
      <c r="B14" s="17" t="s">
        <v>9</v>
      </c>
      <c r="C14" s="12"/>
    </row>
    <row r="15" spans="1:3" x14ac:dyDescent="0.25">
      <c r="A15" t="s">
        <v>16</v>
      </c>
      <c r="B15" s="17" t="s">
        <v>9</v>
      </c>
      <c r="C15" s="12"/>
    </row>
    <row r="16" spans="1:3" s="2" customFormat="1" x14ac:dyDescent="0.25">
      <c r="B16" s="9"/>
      <c r="C16" s="13"/>
    </row>
    <row r="17" spans="1:3" x14ac:dyDescent="0.25">
      <c r="A17" s="1" t="s">
        <v>17</v>
      </c>
      <c r="B17" s="10"/>
      <c r="C17" s="14" t="s">
        <v>27</v>
      </c>
    </row>
    <row r="18" spans="1:3" x14ac:dyDescent="0.25">
      <c r="A18" s="2" t="s">
        <v>19</v>
      </c>
      <c r="B18" s="17" t="s">
        <v>9</v>
      </c>
      <c r="C18" s="15" t="e">
        <f>B11*B18</f>
        <v>#VALUE!</v>
      </c>
    </row>
    <row r="19" spans="1:3" x14ac:dyDescent="0.25">
      <c r="B19" s="10" t="s">
        <v>9</v>
      </c>
      <c r="C19" s="12"/>
    </row>
    <row r="20" spans="1:3" x14ac:dyDescent="0.25">
      <c r="A20" s="1" t="s">
        <v>25</v>
      </c>
      <c r="B20" s="10"/>
      <c r="C20" s="14" t="s">
        <v>27</v>
      </c>
    </row>
    <row r="21" spans="1:3" x14ac:dyDescent="0.25">
      <c r="A21" s="2" t="s">
        <v>12</v>
      </c>
      <c r="B21" s="17" t="s">
        <v>9</v>
      </c>
      <c r="C21" s="15" t="e">
        <f>B21*B11</f>
        <v>#VALUE!</v>
      </c>
    </row>
    <row r="22" spans="1:3" x14ac:dyDescent="0.25">
      <c r="A22" s="2" t="s">
        <v>13</v>
      </c>
      <c r="B22" s="17" t="s">
        <v>9</v>
      </c>
      <c r="C22" s="15" t="e">
        <f>B22*B11</f>
        <v>#VALUE!</v>
      </c>
    </row>
    <row r="23" spans="1:3" s="5" customFormat="1" x14ac:dyDescent="0.25"/>
    <row r="24" spans="1:3" ht="26.25" x14ac:dyDescent="0.4">
      <c r="A24" s="24" t="s">
        <v>18</v>
      </c>
      <c r="B24" s="6" t="e">
        <f>SUM(B14+B15+C18+C21+C22)*B5</f>
        <v>#VALUE!</v>
      </c>
    </row>
    <row r="25" spans="1:3" s="5" customFormat="1" x14ac:dyDescent="0.25"/>
    <row r="27" spans="1:3" x14ac:dyDescent="0.25">
      <c r="A27" t="s">
        <v>20</v>
      </c>
      <c r="B27" s="6" t="e">
        <f>B7+B24</f>
        <v>#VALUE!</v>
      </c>
    </row>
    <row r="28" spans="1:3" x14ac:dyDescent="0.25">
      <c r="A28" t="s">
        <v>21</v>
      </c>
      <c r="B28" s="6" t="e">
        <f>B27/B5</f>
        <v>#VALUE!</v>
      </c>
    </row>
    <row r="30" spans="1:3" s="5" customFormat="1" x14ac:dyDescent="0.25"/>
    <row r="31" spans="1:3" ht="18.75" x14ac:dyDescent="0.3">
      <c r="A31" s="7" t="s">
        <v>35</v>
      </c>
      <c r="B31" s="1" t="s">
        <v>22</v>
      </c>
      <c r="C31" s="1" t="s">
        <v>23</v>
      </c>
    </row>
    <row r="32" spans="1:3" x14ac:dyDescent="0.25">
      <c r="B32" s="19" t="s">
        <v>9</v>
      </c>
      <c r="C32" s="21" t="s">
        <v>9</v>
      </c>
    </row>
    <row r="33" spans="2:3" x14ac:dyDescent="0.25">
      <c r="B33" s="16" t="s">
        <v>9</v>
      </c>
      <c r="C33" s="17" t="s">
        <v>9</v>
      </c>
    </row>
    <row r="34" spans="2:3" x14ac:dyDescent="0.25">
      <c r="B34" s="16"/>
      <c r="C34" s="17" t="s">
        <v>9</v>
      </c>
    </row>
    <row r="35" spans="2:3" x14ac:dyDescent="0.25">
      <c r="B35" s="16"/>
      <c r="C35" s="17" t="s">
        <v>9</v>
      </c>
    </row>
    <row r="36" spans="2:3" x14ac:dyDescent="0.25">
      <c r="B36" s="16"/>
      <c r="C36" s="17" t="s">
        <v>9</v>
      </c>
    </row>
    <row r="37" spans="2:3" x14ac:dyDescent="0.25">
      <c r="B37" s="16"/>
      <c r="C37" s="17"/>
    </row>
    <row r="38" spans="2:3" x14ac:dyDescent="0.25">
      <c r="B38" s="16"/>
      <c r="C38" s="17"/>
    </row>
    <row r="39" spans="2:3" x14ac:dyDescent="0.25">
      <c r="B39" s="20"/>
      <c r="C39" s="22"/>
    </row>
    <row r="40" spans="2:3" x14ac:dyDescent="0.25">
      <c r="B40" s="16"/>
      <c r="C40" s="17"/>
    </row>
    <row r="41" spans="2:3" x14ac:dyDescent="0.25">
      <c r="B41" s="16"/>
      <c r="C41" s="17"/>
    </row>
    <row r="42" spans="2:3" x14ac:dyDescent="0.25">
      <c r="B42" s="16"/>
      <c r="C42" s="17"/>
    </row>
    <row r="43" spans="2:3" x14ac:dyDescent="0.25">
      <c r="B43" s="16"/>
      <c r="C43" s="17"/>
    </row>
    <row r="44" spans="2:3" x14ac:dyDescent="0.25">
      <c r="B44" s="16"/>
      <c r="C44" s="17"/>
    </row>
    <row r="45" spans="2:3" x14ac:dyDescent="0.25">
      <c r="B45" s="16"/>
      <c r="C45" s="17"/>
    </row>
    <row r="46" spans="2:3" x14ac:dyDescent="0.25">
      <c r="B46" s="16"/>
      <c r="C46" s="17"/>
    </row>
    <row r="47" spans="2:3" x14ac:dyDescent="0.25">
      <c r="B47" s="16"/>
      <c r="C47" s="17"/>
    </row>
    <row r="48" spans="2:3" x14ac:dyDescent="0.25">
      <c r="B48" s="16"/>
      <c r="C48" s="17"/>
    </row>
    <row r="49" spans="1:3" x14ac:dyDescent="0.25">
      <c r="B49" s="16"/>
      <c r="C49" s="17"/>
    </row>
    <row r="50" spans="1:3" x14ac:dyDescent="0.25">
      <c r="B50" s="16"/>
      <c r="C50" s="17" t="s">
        <v>9</v>
      </c>
    </row>
    <row r="51" spans="1:3" s="5" customFormat="1" x14ac:dyDescent="0.25"/>
    <row r="52" spans="1:3" ht="26.25" x14ac:dyDescent="0.4">
      <c r="A52" s="24" t="s">
        <v>36</v>
      </c>
      <c r="B52" s="6">
        <f>SUM(C32:C50)</f>
        <v>0</v>
      </c>
    </row>
    <row r="53" spans="1:3" s="5" customFormat="1" x14ac:dyDescent="0.25"/>
    <row r="55" spans="1:3" ht="26.25" x14ac:dyDescent="0.4">
      <c r="A55" s="24" t="s">
        <v>37</v>
      </c>
      <c r="B55" s="6" t="e">
        <f>(B27-B52)</f>
        <v>#VALUE!</v>
      </c>
    </row>
    <row r="57" spans="1:3" s="5" customFormat="1" x14ac:dyDescent="0.25"/>
    <row r="58" spans="1:3" ht="18.75" x14ac:dyDescent="0.3">
      <c r="A58" s="7" t="s">
        <v>38</v>
      </c>
      <c r="B58" s="1" t="s">
        <v>22</v>
      </c>
      <c r="C58" s="1" t="s">
        <v>23</v>
      </c>
    </row>
    <row r="59" spans="1:3" x14ac:dyDescent="0.25">
      <c r="B59" s="16" t="s">
        <v>9</v>
      </c>
      <c r="C59" s="17" t="s">
        <v>9</v>
      </c>
    </row>
    <row r="60" spans="1:3" x14ac:dyDescent="0.25">
      <c r="B60" s="16"/>
      <c r="C60" s="17" t="s">
        <v>9</v>
      </c>
    </row>
    <row r="61" spans="1:3" x14ac:dyDescent="0.25">
      <c r="B61" s="16"/>
      <c r="C61" s="17" t="s">
        <v>9</v>
      </c>
    </row>
    <row r="62" spans="1:3" x14ac:dyDescent="0.25">
      <c r="B62" s="16"/>
      <c r="C62" s="17" t="s">
        <v>9</v>
      </c>
    </row>
    <row r="63" spans="1:3" x14ac:dyDescent="0.25">
      <c r="B63" s="16"/>
      <c r="C63" s="17"/>
    </row>
    <row r="64" spans="1:3" x14ac:dyDescent="0.25">
      <c r="B64" s="16"/>
      <c r="C64" s="17"/>
    </row>
    <row r="65" spans="1:3" x14ac:dyDescent="0.25">
      <c r="B65" s="16"/>
      <c r="C65" s="17"/>
    </row>
    <row r="66" spans="1:3" x14ac:dyDescent="0.25">
      <c r="B66" s="16"/>
      <c r="C66" s="17"/>
    </row>
    <row r="67" spans="1:3" x14ac:dyDescent="0.25">
      <c r="B67" s="16"/>
      <c r="C67" s="17"/>
    </row>
    <row r="68" spans="1:3" x14ac:dyDescent="0.25">
      <c r="B68" s="16"/>
      <c r="C68" s="17"/>
    </row>
    <row r="69" spans="1:3" x14ac:dyDescent="0.25">
      <c r="B69" s="16"/>
      <c r="C69" s="17"/>
    </row>
    <row r="70" spans="1:3" x14ac:dyDescent="0.25">
      <c r="B70" s="16"/>
      <c r="C70" s="17"/>
    </row>
    <row r="71" spans="1:3" x14ac:dyDescent="0.25">
      <c r="B71" s="16"/>
      <c r="C71" s="17"/>
    </row>
    <row r="72" spans="1:3" x14ac:dyDescent="0.25">
      <c r="B72" s="16"/>
      <c r="C72" s="17"/>
    </row>
    <row r="73" spans="1:3" x14ac:dyDescent="0.25">
      <c r="B73" s="16"/>
      <c r="C73" s="17"/>
    </row>
    <row r="74" spans="1:3" x14ac:dyDescent="0.25">
      <c r="B74" s="16"/>
      <c r="C74" s="17"/>
    </row>
    <row r="75" spans="1:3" x14ac:dyDescent="0.25">
      <c r="B75" s="16"/>
      <c r="C75" s="17"/>
    </row>
    <row r="76" spans="1:3" x14ac:dyDescent="0.25">
      <c r="B76" s="16"/>
      <c r="C76" s="17"/>
    </row>
    <row r="77" spans="1:3" x14ac:dyDescent="0.25">
      <c r="B77" s="16"/>
      <c r="C77" s="17"/>
    </row>
    <row r="78" spans="1:3" x14ac:dyDescent="0.25">
      <c r="B78" s="16"/>
      <c r="C78" s="17"/>
    </row>
    <row r="79" spans="1:3" s="5" customFormat="1" x14ac:dyDescent="0.25"/>
    <row r="80" spans="1:3" ht="26.25" x14ac:dyDescent="0.4">
      <c r="A80" s="24" t="s">
        <v>24</v>
      </c>
      <c r="B80" s="23" t="e">
        <f>B55-SUM(C59:C78)</f>
        <v>#VALUE!</v>
      </c>
    </row>
    <row r="81" spans="1:2" ht="26.25" x14ac:dyDescent="0.4">
      <c r="A81" s="24" t="s">
        <v>28</v>
      </c>
      <c r="B81" s="23" t="e">
        <f>B80/B5</f>
        <v>#VALUE!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LCA-Document" ma:contentTypeID="0x0101009C49CB76883F4D29A3A38B8F877398AD000974FD063C8C4D38BD02BABB281DEB2100FC8C5E0A0D71CA4FB77870BC02D992DB" ma:contentTypeVersion="49" ma:contentTypeDescription="Describes an ELCA Document.  Use this content type for Microsoft Office/PDF documents." ma:contentTypeScope="" ma:versionID="e85636b3c22dcf2140740171fb9b7ab7">
  <xsd:schema xmlns:xsd="http://www.w3.org/2001/XMLSchema" xmlns:xs="http://www.w3.org/2001/XMLSchema" xmlns:p="http://schemas.microsoft.com/office/2006/metadata/properties" xmlns:ns2="d087f69f-f3c5-4cc5-af88-9bcec61be179" xmlns:ns3="8a140621-1a49-429d-a76a-0b4eaceb60d3" targetNamespace="http://schemas.microsoft.com/office/2006/metadata/properties" ma:root="true" ma:fieldsID="893914aca02976e3d275a5db0d663b56" ns2:_="" ns3:_="">
    <xsd:import namespace="d087f69f-f3c5-4cc5-af88-9bcec61be179"/>
    <xsd:import namespace="8a140621-1a49-429d-a76a-0b4eaceb60d3"/>
    <xsd:element name="properties">
      <xsd:complexType>
        <xsd:sequence>
          <xsd:element name="documentManagement">
            <xsd:complexType>
              <xsd:all>
                <xsd:element ref="ns2:Resource_x0020_Description" minOccurs="0"/>
                <xsd:element ref="ns2:Resource_x0020_Expiration_x0020_Date" minOccurs="0"/>
                <xsd:element ref="ns2:Exclude_x0020_Resource_x0020_From_x0020_Search" minOccurs="0"/>
                <xsd:element ref="ns3:TaxCatchAll" minOccurs="0"/>
                <xsd:element ref="ns3:Resource_x0020_Never_x0020_Expires" minOccurs="0"/>
                <xsd:element ref="ns3:ELCA_Include_In_YouthGathering_Search" minOccurs="0"/>
                <xsd:element ref="ns2:Date" minOccurs="0"/>
                <xsd:element ref="ns2:To_x0020_Be_x0020_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7f69f-f3c5-4cc5-af88-9bcec61be179" elementFormDefault="qualified">
    <xsd:import namespace="http://schemas.microsoft.com/office/2006/documentManagement/types"/>
    <xsd:import namespace="http://schemas.microsoft.com/office/infopath/2007/PartnerControls"/>
    <xsd:element name="Resource_x0020_Description" ma:index="8" nillable="true" ma:displayName="Resource Description" ma:internalName="Resource_x0020_Description" ma:readOnly="false">
      <xsd:simpleType>
        <xsd:restriction base="dms:Note">
          <xsd:maxLength value="255"/>
        </xsd:restriction>
      </xsd:simpleType>
    </xsd:element>
    <xsd:element name="Resource_x0020_Expiration_x0020_Date" ma:index="14" nillable="true" ma:displayName="Resource Expiration Date" ma:format="DateOnly" ma:internalName="Resource_x0020_Expiration_x0020_Date" ma:readOnly="false">
      <xsd:simpleType>
        <xsd:restriction base="dms:DateTime"/>
      </xsd:simpleType>
    </xsd:element>
    <xsd:element name="Exclude_x0020_Resource_x0020_From_x0020_Search" ma:index="15" nillable="true" ma:displayName="Exclude Resource From Search" ma:internalName="Exclude_x0020_Resource_x0020_From_x0020_Search">
      <xsd:simpleType>
        <xsd:restriction base="dms:Boolean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To_x0020_Be_x0020_Archived" ma:index="21" nillable="true" ma:displayName="To Be Archived" ma:default="0" ma:internalName="To_x0020_Be_x0020_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0621-1a49-429d-a76a-0b4eaceb60d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ee51497-b75c-448a-a0c6-084b3df3fdc8}" ma:internalName="TaxCatchAll" ma:showField="CatchAllData" ma:web="8a140621-1a49-429d-a76a-0b4eaceb60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source_x0020_Never_x0020_Expires" ma:index="17" nillable="true" ma:displayName="Resource Never Expires" ma:default="0" ma:internalName="Resource_x0020_Never_x0020_Expires">
      <xsd:simpleType>
        <xsd:restriction base="dms:Boolean"/>
      </xsd:simpleType>
    </xsd:element>
    <xsd:element name="ELCA_Include_In_YouthGathering_Search" ma:index="19" nillable="true" ma:displayName="ELCA_Include_In_YouthGathering_Search" ma:default="0" ma:description="To be on crawl for Youth Gathering selection on Search.elca.org site" ma:internalName="ELCA_Include_In_YouthGathering_Search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Expiration_x0020_Date xmlns="d087f69f-f3c5-4cc5-af88-9bcec61be179" xsi:nil="true"/>
    <TaxCatchAll xmlns="8a140621-1a49-429d-a76a-0b4eaceb60d3">
      <Value>307</Value>
      <Value>208</Value>
      <Value>501</Value>
      <Value>5</Value>
      <Value>308</Value>
    </TaxCatchAll>
    <Resource_x0020_Never_x0020_Expires xmlns="8a140621-1a49-429d-a76a-0b4eaceb60d3">true</Resource_x0020_Never_x0020_Expires>
    <Exclude_x0020_Resource_x0020_From_x0020_Search xmlns="d087f69f-f3c5-4cc5-af88-9bcec61be179">false</Exclude_x0020_Resource_x0020_From_x0020_Search>
    <Resource_x0020_Description xmlns="d087f69f-f3c5-4cc5-af88-9bcec61be179" xsi:nil="true"/>
    <ELCA_Include_In_YouthGathering_Search xmlns="8a140621-1a49-429d-a76a-0b4eaceb60d3">true</ELCA_Include_In_YouthGathering_Search>
    <Date xmlns="d087f69f-f3c5-4cc5-af88-9bcec61be179" xsi:nil="true"/>
    <To_x0020_Be_x0020_Archived xmlns="d087f69f-f3c5-4cc5-af88-9bcec61be179">false</To_x0020_Be_x0020_Archived>
  </documentManagement>
</p:properties>
</file>

<file path=customXml/itemProps1.xml><?xml version="1.0" encoding="utf-8"?>
<ds:datastoreItem xmlns:ds="http://schemas.openxmlformats.org/officeDocument/2006/customXml" ds:itemID="{B57E269E-DB9A-4661-A78B-3C5612FBAA88}"/>
</file>

<file path=customXml/itemProps2.xml><?xml version="1.0" encoding="utf-8"?>
<ds:datastoreItem xmlns:ds="http://schemas.openxmlformats.org/officeDocument/2006/customXml" ds:itemID="{3301D32B-1F28-4F2F-B364-2C8A6BD86CF3}"/>
</file>

<file path=customXml/itemProps3.xml><?xml version="1.0" encoding="utf-8"?>
<ds:datastoreItem xmlns:ds="http://schemas.openxmlformats.org/officeDocument/2006/customXml" ds:itemID="{CB9A4FEC-092E-4C93-A72E-C2A7C6EB5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Participants</vt:lpstr>
      <vt:lpstr>Expenses</vt:lpstr>
    </vt:vector>
  </TitlesOfParts>
  <Company>Drexel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Youth Gathering Budget Template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0x0101009C49CB76883F4D29A3A38B8F877398AD000974FD063C8C4D38BD02BABB281DEB2100FC8C5E0A0D71CA4FB77870BC02D992DB</vt:lpwstr>
  </property>
  <property fmtid="{D5CDD505-2E9C-101B-9397-08002B2CF9AE}" pid="3" name="b8cf5103550044b6adff90de73dcc70d">
    <vt:lpwstr>2022|82b8e3c3-67ca-485e-a7a7-7569eaa070ce</vt:lpwstr>
  </property>
  <property fmtid="{D5CDD505-2E9C-101B-9397-08002B2CF9AE}" pid="4" name="pff9ff76d6d04245968fbeacd7773757">
    <vt:lpwstr>English|2a561fb9-8cee-4c70-9ce6-5f63a2094213</vt:lpwstr>
  </property>
  <property fmtid="{D5CDD505-2E9C-101B-9397-08002B2CF9AE}" pid="5" name="p0eec0248d09446db2b674e7726de702">
    <vt:lpwstr>Youth Gathering|7f8bc36c-e775-4d61-b18c-c6d1b8d2700c</vt:lpwstr>
  </property>
  <property fmtid="{D5CDD505-2E9C-101B-9397-08002B2CF9AE}" pid="6" name="dbcb669f85a94c79882e4591e49db382">
    <vt:lpwstr>ELCA Youth Gathering|1f570607-8a73-4190-bfd1-3eba3c7399e3</vt:lpwstr>
  </property>
  <property fmtid="{D5CDD505-2E9C-101B-9397-08002B2CF9AE}" pid="7" name="f4e18a6ced514bde9eff9825603cfd24">
    <vt:lpwstr>Youth Leader|e0e00e4f-697e-44ac-9aee-348aed904492</vt:lpwstr>
  </property>
  <property fmtid="{D5CDD505-2E9C-101B-9397-08002B2CF9AE}" pid="8" name="Resource Category">
    <vt:lpwstr>307;#ELCA Youth Gathering|1f570607-8a73-4190-bfd1-3eba3c7399e3</vt:lpwstr>
  </property>
  <property fmtid="{D5CDD505-2E9C-101B-9397-08002B2CF9AE}" pid="9" name="Resource Primary Audience">
    <vt:lpwstr>208;#Youth Leader|e0e00e4f-697e-44ac-9aee-348aed904492</vt:lpwstr>
  </property>
  <property fmtid="{D5CDD505-2E9C-101B-9397-08002B2CF9AE}" pid="10" name="Resource Language">
    <vt:lpwstr>5;#English|2a561fb9-8cee-4c70-9ce6-5f63a2094213</vt:lpwstr>
  </property>
  <property fmtid="{D5CDD505-2E9C-101B-9397-08002B2CF9AE}" pid="11" name="Resource Interests">
    <vt:lpwstr>308;#Youth Gathering|7f8bc36c-e775-4d61-b18c-c6d1b8d2700c</vt:lpwstr>
  </property>
  <property fmtid="{D5CDD505-2E9C-101B-9397-08002B2CF9AE}" pid="12" name="Resource Subcategory">
    <vt:lpwstr>501;#2022|82b8e3c3-67ca-485e-a7a7-7569eaa070ce</vt:lpwstr>
  </property>
  <property fmtid="{D5CDD505-2E9C-101B-9397-08002B2CF9AE}" pid="13" name="_dlc_policyId">
    <vt:lpwstr/>
  </property>
  <property fmtid="{D5CDD505-2E9C-101B-9397-08002B2CF9AE}" pid="14" name="ItemRetentionFormula">
    <vt:lpwstr/>
  </property>
  <property fmtid="{D5CDD505-2E9C-101B-9397-08002B2CF9AE}" pid="15" name="WorkflowChangePath">
    <vt:lpwstr>32a077e0-ba6a-407a-9a7a-918258ea8736,4;8b4633e0-e339-4ef2-8df3-a043f9012779,4;8b4633e0-e339-4ef2-8df3-a043f9012779,9;8b4633e0-e339-4ef2-8df3-a043f9012779,12;</vt:lpwstr>
  </property>
  <property fmtid="{D5CDD505-2E9C-101B-9397-08002B2CF9AE}" pid="16" name="Metrics File with Extension">
    <vt:lpwstr>2970</vt:lpwstr>
  </property>
</Properties>
</file>